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60" windowHeight="11325"/>
  </bookViews>
  <sheets>
    <sheet name="Table 1" sheetId="1" r:id="rId1"/>
    <sheet name="Table 2" sheetId="2" r:id="rId2"/>
  </sheets>
  <calcPr calcId="145621"/>
</workbook>
</file>

<file path=xl/calcChain.xml><?xml version="1.0" encoding="utf-8"?>
<calcChain xmlns="http://schemas.openxmlformats.org/spreadsheetml/2006/main">
  <c r="I63" i="2" l="1"/>
  <c r="I63" i="1"/>
  <c r="I57" i="2"/>
  <c r="I57" i="1"/>
  <c r="I50" i="2"/>
  <c r="I50" i="1"/>
  <c r="I45" i="2"/>
  <c r="I45" i="1"/>
  <c r="I40" i="2"/>
  <c r="J50" i="2" s="1"/>
  <c r="I40" i="1"/>
  <c r="J50" i="1" s="1"/>
  <c r="I34" i="2"/>
  <c r="I34" i="1"/>
  <c r="I27" i="2"/>
  <c r="I27" i="1"/>
  <c r="I20" i="2"/>
  <c r="I20" i="1"/>
  <c r="I15" i="2"/>
  <c r="I15" i="1"/>
  <c r="I9" i="2"/>
  <c r="I9" i="1"/>
  <c r="I4" i="2"/>
  <c r="J20" i="2" s="1"/>
  <c r="I4" i="1"/>
  <c r="J20" i="1" s="1"/>
</calcChain>
</file>

<file path=xl/sharedStrings.xml><?xml version="1.0" encoding="utf-8"?>
<sst xmlns="http://schemas.openxmlformats.org/spreadsheetml/2006/main" count="89" uniqueCount="55">
  <si>
    <r>
      <rPr>
        <b/>
        <sz val="7"/>
        <rFont val="Arial"/>
        <family val="2"/>
      </rPr>
      <t>GRUPO</t>
    </r>
  </si>
  <si>
    <r>
      <rPr>
        <b/>
        <sz val="7"/>
        <rFont val="Arial"/>
        <family val="2"/>
      </rPr>
      <t>ITEM</t>
    </r>
  </si>
  <si>
    <r>
      <rPr>
        <b/>
        <sz val="7"/>
        <rFont val="Arial"/>
        <family val="2"/>
      </rPr>
      <t>DESCRIÇÃO</t>
    </r>
  </si>
  <si>
    <r>
      <rPr>
        <b/>
        <sz val="7"/>
        <rFont val="Arial"/>
        <family val="2"/>
      </rPr>
      <t>CATSER</t>
    </r>
  </si>
  <si>
    <r>
      <rPr>
        <b/>
        <sz val="7"/>
        <rFont val="Arial"/>
        <family val="2"/>
      </rPr>
      <t>SIPAC</t>
    </r>
  </si>
  <si>
    <r>
      <rPr>
        <b/>
        <sz val="7"/>
        <rFont val="Arial"/>
        <family val="2"/>
      </rPr>
      <t>UND</t>
    </r>
  </si>
  <si>
    <r>
      <rPr>
        <b/>
        <sz val="7"/>
        <rFont val="Arial"/>
        <family val="2"/>
      </rPr>
      <t>CUSTO ESTIMADO UNITÁRIO (R$)</t>
    </r>
  </si>
  <si>
    <r>
      <rPr>
        <b/>
        <sz val="7"/>
        <rFont val="Arial"/>
        <family val="2"/>
      </rPr>
      <t>QTD</t>
    </r>
  </si>
  <si>
    <r>
      <rPr>
        <b/>
        <sz val="7"/>
        <rFont val="Arial"/>
        <family val="2"/>
      </rPr>
      <t>CUSTO ESTIMADO TOTAL POR ITEM (R$)</t>
    </r>
  </si>
  <si>
    <r>
      <rPr>
        <b/>
        <sz val="7"/>
        <rFont val="Arial"/>
        <family val="2"/>
      </rPr>
      <t>CUSTO ESTIMADO TOTAL POR GRUPO (R$)</t>
    </r>
  </si>
  <si>
    <r>
      <rPr>
        <sz val="7"/>
        <rFont val="Arial MT"/>
        <family val="2"/>
      </rPr>
      <t>Serviços    de    manutenção    preventiva    e</t>
    </r>
  </si>
  <si>
    <r>
      <rPr>
        <sz val="7"/>
        <rFont val="Arial MT"/>
        <family val="2"/>
      </rPr>
      <t>corretiva com fornecimento de peças para 01</t>
    </r>
  </si>
  <si>
    <r>
      <rPr>
        <sz val="7"/>
        <rFont val="Arial MT"/>
        <family val="2"/>
      </rPr>
      <t>Elevador   Elétrico   de   Passageiros,   marca ATLAS SCHINDLER EEL702230 capacidade</t>
    </r>
  </si>
  <si>
    <r>
      <rPr>
        <sz val="7"/>
        <rFont val="Arial MT"/>
        <family val="2"/>
      </rPr>
      <t>mês</t>
    </r>
  </si>
  <si>
    <r>
      <rPr>
        <sz val="7"/>
        <rFont val="Arial MT"/>
        <family val="2"/>
      </rPr>
      <t xml:space="preserve">08 pessoas e 05 paradas, no </t>
    </r>
    <r>
      <rPr>
        <b/>
        <sz val="7"/>
        <rFont val="Arial"/>
        <family val="2"/>
      </rPr>
      <t>INSTITUTO DE</t>
    </r>
  </si>
  <si>
    <r>
      <rPr>
        <b/>
        <sz val="7"/>
        <rFont val="Arial"/>
        <family val="2"/>
      </rPr>
      <t xml:space="preserve">FÍSICA </t>
    </r>
    <r>
      <rPr>
        <sz val="7"/>
        <rFont val="Arial MT"/>
        <family val="2"/>
      </rPr>
      <t xml:space="preserve">da UFBA. </t>
    </r>
    <r>
      <rPr>
        <b/>
        <sz val="7"/>
        <rFont val="Arial"/>
        <family val="2"/>
      </rPr>
      <t>(Exclusivo ME/EPP)</t>
    </r>
  </si>
  <si>
    <r>
      <rPr>
        <sz val="7"/>
        <rFont val="Arial MT"/>
        <family val="2"/>
      </rPr>
      <t>Elevador   Elétrico   de   Passageiros,   marca ATLAS SCHINDLER EEL702351 capacidade</t>
    </r>
  </si>
  <si>
    <r>
      <rPr>
        <sz val="7"/>
        <rFont val="Arial MT"/>
        <family val="2"/>
      </rPr>
      <t xml:space="preserve">09 pessoas e 06 paradas, no </t>
    </r>
    <r>
      <rPr>
        <b/>
        <sz val="7"/>
        <rFont val="Arial"/>
        <family val="2"/>
      </rPr>
      <t>INSTITUTO DE</t>
    </r>
  </si>
  <si>
    <r>
      <rPr>
        <b/>
        <sz val="7"/>
        <rFont val="Arial"/>
        <family val="2"/>
      </rPr>
      <t xml:space="preserve">CIÊNCIAS       DA       SAÚDE </t>
    </r>
    <r>
      <rPr>
        <sz val="7"/>
        <rFont val="Arial MT"/>
        <family val="2"/>
      </rPr>
      <t>da       UFBA.</t>
    </r>
  </si>
  <si>
    <r>
      <rPr>
        <b/>
        <sz val="7"/>
        <rFont val="Arial"/>
        <family val="2"/>
      </rPr>
      <t>(Exclusivo ME/EPP)</t>
    </r>
  </si>
  <si>
    <r>
      <rPr>
        <sz val="7"/>
        <rFont val="Arial MT"/>
        <family val="2"/>
      </rPr>
      <t>Elevador   Elétrico   de   Passageiros,   marca ATLAS          SCHINDLER          EEL702154,</t>
    </r>
  </si>
  <si>
    <r>
      <rPr>
        <sz val="7"/>
        <rFont val="Arial MT"/>
        <family val="2"/>
      </rPr>
      <t xml:space="preserve">capacidade  </t>
    </r>
    <r>
      <rPr>
        <b/>
        <u/>
        <sz val="7"/>
        <rFont val="Arial"/>
        <family val="2"/>
      </rPr>
      <t>11  pessoas</t>
    </r>
    <r>
      <rPr>
        <b/>
        <sz val="7"/>
        <rFont val="Arial"/>
        <family val="2"/>
      </rPr>
      <t xml:space="preserve">  </t>
    </r>
    <r>
      <rPr>
        <sz val="7"/>
        <rFont val="Arial MT"/>
        <family val="2"/>
      </rPr>
      <t>e  09  paradas,  no</t>
    </r>
  </si>
  <si>
    <r>
      <rPr>
        <b/>
        <sz val="7"/>
        <rFont val="Arial"/>
        <family val="2"/>
      </rPr>
      <t>INSTITUTO  de  HUMANIDADES,  ARTES  e</t>
    </r>
  </si>
  <si>
    <r>
      <rPr>
        <b/>
        <sz val="7"/>
        <rFont val="Arial"/>
        <family val="2"/>
      </rPr>
      <t xml:space="preserve">CIÊNCIAS </t>
    </r>
    <r>
      <rPr>
        <sz val="7"/>
        <rFont val="Arial MT"/>
        <family val="2"/>
      </rPr>
      <t xml:space="preserve">da UFBA. </t>
    </r>
    <r>
      <rPr>
        <b/>
        <sz val="7"/>
        <rFont val="Arial"/>
        <family val="2"/>
      </rPr>
      <t>(Exclusivo ME/EPP)</t>
    </r>
  </si>
  <si>
    <r>
      <rPr>
        <sz val="7"/>
        <rFont val="Arial MT"/>
        <family val="2"/>
      </rPr>
      <t>Serviços    de    manutenção    preventiva    e corretiva com fornecimento de peças para 01</t>
    </r>
  </si>
  <si>
    <r>
      <rPr>
        <sz val="7"/>
        <rFont val="Arial MT"/>
        <family val="2"/>
      </rPr>
      <t>Elevador   Elétrico   de   Passageiros,   marca ATLAS          SCHINDLER          EEL702155,</t>
    </r>
  </si>
  <si>
    <r>
      <rPr>
        <sz val="7"/>
        <rFont val="Arial MT"/>
        <family val="2"/>
      </rPr>
      <t xml:space="preserve">capacidade  </t>
    </r>
    <r>
      <rPr>
        <b/>
        <u/>
        <sz val="7"/>
        <rFont val="Arial"/>
        <family val="2"/>
      </rPr>
      <t>12  pessoas</t>
    </r>
    <r>
      <rPr>
        <b/>
        <sz val="7"/>
        <rFont val="Arial"/>
        <family val="2"/>
      </rPr>
      <t xml:space="preserve">  </t>
    </r>
    <r>
      <rPr>
        <sz val="7"/>
        <rFont val="Arial MT"/>
        <family val="2"/>
      </rPr>
      <t>e  09  paradas,  no</t>
    </r>
  </si>
  <si>
    <r>
      <rPr>
        <b/>
        <sz val="7"/>
        <rFont val="Arial"/>
        <family val="2"/>
      </rPr>
      <t xml:space="preserve">CIÊNCIAS </t>
    </r>
    <r>
      <rPr>
        <sz val="7"/>
        <rFont val="Arial MT"/>
        <family val="2"/>
      </rPr>
      <t>da UFBA</t>
    </r>
    <r>
      <rPr>
        <b/>
        <sz val="7"/>
        <rFont val="Arial"/>
        <family val="2"/>
      </rPr>
      <t>(Exclusivo ME/EPP)</t>
    </r>
  </si>
  <si>
    <r>
      <rPr>
        <sz val="7"/>
        <rFont val="Arial MT"/>
        <family val="2"/>
      </rPr>
      <t>Plataforma     Elevatória     Motorizada     para</t>
    </r>
  </si>
  <si>
    <r>
      <rPr>
        <sz val="7"/>
        <rFont val="Arial MT"/>
        <family val="2"/>
      </rPr>
      <t xml:space="preserve">Pessoas  com  Mobilidade  Reduzida,  marca
</t>
    </r>
    <r>
      <rPr>
        <sz val="7"/>
        <rFont val="Arial MT"/>
        <family val="2"/>
      </rPr>
      <t>DAIKEN,  capacidade  325  kg  e  02  paradas</t>
    </r>
  </si>
  <si>
    <r>
      <rPr>
        <sz val="7"/>
        <rFont val="Arial MT"/>
        <family val="2"/>
      </rPr>
      <t xml:space="preserve">com      percurso      de      </t>
    </r>
    <r>
      <rPr>
        <b/>
        <u/>
        <sz val="7"/>
        <rFont val="Arial"/>
        <family val="2"/>
      </rPr>
      <t>até     4     metros</t>
    </r>
    <r>
      <rPr>
        <sz val="7"/>
        <rFont val="Arial MT"/>
        <family val="2"/>
      </rPr>
      <t>,</t>
    </r>
  </si>
  <si>
    <r>
      <rPr>
        <sz val="7"/>
        <rFont val="Arial MT"/>
        <family val="2"/>
      </rPr>
      <t xml:space="preserve">na FACULDADE    </t>
    </r>
    <r>
      <rPr>
        <b/>
        <sz val="7"/>
        <rFont val="Arial"/>
        <family val="2"/>
      </rPr>
      <t xml:space="preserve">DE    DIREITO </t>
    </r>
    <r>
      <rPr>
        <sz val="7"/>
        <rFont val="Arial MT"/>
        <family val="2"/>
      </rPr>
      <t>da   UFBA.</t>
    </r>
  </si>
  <si>
    <r>
      <rPr>
        <b/>
        <sz val="7"/>
        <rFont val="Arial"/>
        <family val="2"/>
      </rPr>
      <t>((xclusivo ME/EPP)</t>
    </r>
  </si>
  <si>
    <r>
      <rPr>
        <sz val="7"/>
        <rFont val="Arial MT"/>
        <family val="2"/>
      </rPr>
      <t>Pessoas  com  Mobilidade  Reduzida,  marca DAIKEN,  capacidade  325  Kg  e  02  paradas</t>
    </r>
  </si>
  <si>
    <r>
      <rPr>
        <sz val="7"/>
        <rFont val="Arial MT"/>
        <family val="2"/>
      </rPr>
      <t>com    percurso    de</t>
    </r>
    <r>
      <rPr>
        <b/>
        <u/>
        <sz val="7"/>
        <rFont val="Arial"/>
        <family val="2"/>
      </rPr>
      <t>    até    2    metros</t>
    </r>
    <r>
      <rPr>
        <sz val="7"/>
        <rFont val="Arial MT"/>
        <family val="2"/>
      </rPr>
      <t>,    na</t>
    </r>
  </si>
  <si>
    <r>
      <rPr>
        <b/>
        <sz val="7"/>
        <rFont val="Arial"/>
        <family val="2"/>
      </rPr>
      <t xml:space="preserve">FACULDADE     DE     DIREITO </t>
    </r>
    <r>
      <rPr>
        <sz val="7"/>
        <rFont val="Arial MT"/>
        <family val="2"/>
      </rPr>
      <t>da     UFBA.</t>
    </r>
  </si>
  <si>
    <r>
      <rPr>
        <sz val="7"/>
        <rFont val="Arial MT"/>
        <family val="2"/>
      </rPr>
      <t xml:space="preserve">Elevador   Elétrico   de   Passageiros,   marca
</t>
    </r>
    <r>
      <rPr>
        <sz val="7"/>
        <rFont val="Arial MT"/>
        <family val="2"/>
      </rPr>
      <t xml:space="preserve">OT8IS  K4352  capacidade  12  pessoas  e  06 paradas,   na   </t>
    </r>
    <r>
      <rPr>
        <b/>
        <sz val="7"/>
        <rFont val="Arial"/>
        <family val="2"/>
      </rPr>
      <t>FACULDADE  DE  CIÊNCIAS</t>
    </r>
  </si>
  <si>
    <r>
      <rPr>
        <b/>
        <sz val="7"/>
        <rFont val="Arial"/>
        <family val="2"/>
      </rPr>
      <t xml:space="preserve">ECONÔMICAS </t>
    </r>
    <r>
      <rPr>
        <sz val="7"/>
        <rFont val="Arial MT"/>
        <family val="2"/>
      </rPr>
      <t xml:space="preserve">da       UFBA.       </t>
    </r>
    <r>
      <rPr>
        <b/>
        <sz val="7"/>
        <rFont val="Arial"/>
        <family val="2"/>
      </rPr>
      <t>(Exclusivo</t>
    </r>
  </si>
  <si>
    <r>
      <rPr>
        <b/>
        <sz val="7"/>
        <rFont val="Arial"/>
        <family val="2"/>
      </rPr>
      <t>ME/EPP)</t>
    </r>
  </si>
  <si>
    <r>
      <rPr>
        <sz val="7"/>
        <rFont val="Arial MT"/>
        <family val="2"/>
      </rPr>
      <t xml:space="preserve">Elevador   Elétrico   de   Passageiros,   marca
</t>
    </r>
    <r>
      <rPr>
        <sz val="7"/>
        <rFont val="Arial MT"/>
        <family val="2"/>
      </rPr>
      <t xml:space="preserve">OTIS NK43532 capacidade 08 pessoas e 03 paradas,  na  </t>
    </r>
    <r>
      <rPr>
        <b/>
        <sz val="7"/>
        <rFont val="Arial"/>
        <family val="2"/>
      </rPr>
      <t>BIBLIOTECA UNIVERSITÁRIA</t>
    </r>
  </si>
  <si>
    <r>
      <rPr>
        <b/>
        <sz val="7"/>
        <rFont val="Arial"/>
        <family val="2"/>
      </rPr>
      <t>REITOR  MACEDO  COSTA  (BIBLIOTECA</t>
    </r>
  </si>
  <si>
    <r>
      <rPr>
        <b/>
        <sz val="7"/>
        <rFont val="Arial"/>
        <family val="2"/>
      </rPr>
      <t xml:space="preserve">CENTRAL) </t>
    </r>
    <r>
      <rPr>
        <sz val="7"/>
        <rFont val="Arial MT"/>
        <family val="2"/>
      </rPr>
      <t xml:space="preserve">da UFBA. </t>
    </r>
    <r>
      <rPr>
        <b/>
        <sz val="7"/>
        <rFont val="Arial"/>
        <family val="2"/>
      </rPr>
      <t>(Exclusivo ME/EPP)</t>
    </r>
  </si>
  <si>
    <r>
      <rPr>
        <sz val="7"/>
        <rFont val="Arial MT"/>
        <family val="2"/>
      </rPr>
      <t xml:space="preserve">Elevador   Elétrico   de   Passageiros,   marca OTIS  E8602  capacidade  08  pessoas  e  04 paradas,          no          </t>
    </r>
    <r>
      <rPr>
        <b/>
        <sz val="7"/>
        <rFont val="Arial"/>
        <family val="2"/>
      </rPr>
      <t>INSTITUTO          DE</t>
    </r>
  </si>
  <si>
    <r>
      <rPr>
        <b/>
        <sz val="7"/>
        <rFont val="Arial"/>
        <family val="2"/>
      </rPr>
      <t xml:space="preserve">GEOCIÊNCIAS </t>
    </r>
    <r>
      <rPr>
        <sz val="7"/>
        <rFont val="Arial MT"/>
        <family val="2"/>
      </rPr>
      <t xml:space="preserve">da       UFBA.       </t>
    </r>
    <r>
      <rPr>
        <b/>
        <sz val="7"/>
        <rFont val="Arial"/>
        <family val="2"/>
      </rPr>
      <t>(Exclusivo</t>
    </r>
  </si>
  <si>
    <r>
      <rPr>
        <sz val="7"/>
        <rFont val="Arial MT"/>
        <family val="2"/>
      </rPr>
      <t>Pessoas  com  Mobilidade  Reduzida,  marca</t>
    </r>
  </si>
  <si>
    <r>
      <rPr>
        <sz val="7"/>
        <rFont val="Arial MT"/>
        <family val="2"/>
      </rPr>
      <t xml:space="preserve">RD,  capacidade  275  Kg  e  02  paradas  com percurso   de   1,5   metros,   no   </t>
    </r>
    <r>
      <rPr>
        <b/>
        <sz val="7"/>
        <rFont val="Arial"/>
        <family val="2"/>
      </rPr>
      <t>INSTITUTO</t>
    </r>
  </si>
  <si>
    <r>
      <rPr>
        <b/>
        <sz val="7"/>
        <rFont val="Arial"/>
        <family val="2"/>
      </rPr>
      <t>MULTIDISCIPLINAR     DE     SAÚDE     DO</t>
    </r>
  </si>
  <si>
    <r>
      <rPr>
        <b/>
        <sz val="7"/>
        <rFont val="Arial"/>
        <family val="2"/>
      </rPr>
      <t xml:space="preserve">CAMPUS  ANÍSIO  TEIXEIRA  (IMS-CAT)  </t>
    </r>
    <r>
      <rPr>
        <sz val="7"/>
        <rFont val="Arial MT"/>
        <family val="2"/>
      </rPr>
      <t>da</t>
    </r>
  </si>
  <si>
    <r>
      <rPr>
        <sz val="7"/>
        <rFont val="Arial MT"/>
        <family val="2"/>
      </rPr>
      <t xml:space="preserve">UFBA  em  Vitória  da  Conquista.  </t>
    </r>
    <r>
      <rPr>
        <b/>
        <sz val="7"/>
        <rFont val="Arial"/>
        <family val="2"/>
      </rPr>
      <t>(Exclusivo</t>
    </r>
  </si>
  <si>
    <r>
      <rPr>
        <sz val="7"/>
        <rFont val="Arial MT"/>
        <family val="2"/>
      </rPr>
      <t xml:space="preserve">corretiva com fornecimento de peças para 01 Elevador            Monta-Cargas,            marca
</t>
    </r>
    <r>
      <rPr>
        <b/>
        <sz val="7"/>
        <rFont val="Arial"/>
        <family val="2"/>
      </rPr>
      <t xml:space="preserve">HARDEE </t>
    </r>
    <r>
      <rPr>
        <sz val="7"/>
        <rFont val="Arial MT"/>
        <family val="2"/>
      </rPr>
      <t>capacidade 100 KG e 03 paradas,</t>
    </r>
  </si>
  <si>
    <r>
      <rPr>
        <b/>
        <sz val="7"/>
        <rFont val="Arial"/>
        <family val="2"/>
      </rPr>
      <t xml:space="preserve">SAÚDE (BUS)     </t>
    </r>
    <r>
      <rPr>
        <sz val="7"/>
        <rFont val="Arial MT"/>
        <family val="2"/>
      </rPr>
      <t xml:space="preserve">da     UFBA.      </t>
    </r>
    <r>
      <rPr>
        <b/>
        <sz val="7"/>
        <rFont val="Arial"/>
        <family val="2"/>
      </rPr>
      <t>(Exclusivo ME/EPP)</t>
    </r>
  </si>
  <si>
    <r>
      <rPr>
        <b/>
        <sz val="9"/>
        <rFont val="Arial"/>
        <family val="2"/>
      </rPr>
      <t>CUSTO TOTAL ESTIMADO (R$)</t>
    </r>
  </si>
  <si>
    <t>Custo estimado Total (R$)</t>
  </si>
  <si>
    <r>
      <rPr>
        <sz val="7"/>
        <rFont val="Arial MT"/>
        <family val="2"/>
      </rPr>
      <t xml:space="preserve">na </t>
    </r>
    <r>
      <rPr>
        <b/>
        <sz val="7"/>
        <rFont val="Arial"/>
        <family val="2"/>
      </rPr>
      <t>BIBLIOTECA      UNIVERSITÁRIA      DE SAÚDE (BUS) da UFBA. (Exclusivo ME/EPP)</t>
    </r>
  </si>
  <si>
    <r>
      <t xml:space="preserve">na </t>
    </r>
    <r>
      <rPr>
        <b/>
        <sz val="7"/>
        <rFont val="Arial"/>
        <family val="2"/>
      </rPr>
      <t>BIBLIOTECA      UNIVERSITÁRIA      DE SAÚDE (BUS) da UFBA. (Exclusivo ME/EPP)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</si>
</sst>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3" x14ac:knownFonts="1">
    <font>
      <sz val="10"/>
      <color rgb="FF000000"/>
      <name val="Times New Roman"/>
      <charset val="204"/>
    </font>
    <font>
      <b/>
      <sz val="7"/>
      <name val="Arial"/>
    </font>
    <font>
      <sz val="7"/>
      <name val="Arial MT"/>
    </font>
    <font>
      <sz val="7"/>
      <color rgb="FF000000"/>
      <name val="Arial MT"/>
      <family val="2"/>
    </font>
    <font>
      <b/>
      <sz val="7"/>
      <color rgb="FF000000"/>
      <name val="Arial"/>
      <family val="2"/>
    </font>
    <font>
      <b/>
      <sz val="8"/>
      <color rgb="FF000000"/>
      <name val="Arial"/>
      <family val="2"/>
    </font>
    <font>
      <b/>
      <sz val="9"/>
      <name val="Arial"/>
    </font>
    <font>
      <b/>
      <sz val="9"/>
      <color rgb="FF000000"/>
      <name val="Arial"/>
      <family val="2"/>
    </font>
    <font>
      <b/>
      <sz val="7"/>
      <name val="Arial"/>
      <family val="2"/>
    </font>
    <font>
      <sz val="7"/>
      <name val="Arial MT"/>
      <family val="2"/>
    </font>
    <font>
      <b/>
      <u/>
      <sz val="7"/>
      <name val="Arial"/>
      <family val="2"/>
    </font>
    <font>
      <b/>
      <sz val="9"/>
      <name val="Arial"/>
      <family val="2"/>
    </font>
    <font>
      <sz val="7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center" wrapText="1" indent="1"/>
    </xf>
    <xf numFmtId="0" fontId="0" fillId="0" borderId="2" xfId="0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shrinkToFit="1"/>
    </xf>
    <xf numFmtId="1" fontId="3" fillId="0" borderId="3" xfId="0" applyNumberFormat="1" applyFont="1" applyFill="1" applyBorder="1" applyAlignment="1">
      <alignment horizontal="right" vertical="top" indent="1" shrinkToFit="1"/>
    </xf>
    <xf numFmtId="4" fontId="3" fillId="0" borderId="3" xfId="0" applyNumberFormat="1" applyFont="1" applyFill="1" applyBorder="1" applyAlignment="1">
      <alignment horizontal="left" vertical="top" indent="1" shrinkToFi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4" xfId="0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center" shrinkToFit="1"/>
    </xf>
    <xf numFmtId="2" fontId="3" fillId="0" borderId="3" xfId="0" applyNumberFormat="1" applyFont="1" applyFill="1" applyBorder="1" applyAlignment="1">
      <alignment horizontal="center" vertical="center" shrinkToFit="1"/>
    </xf>
    <xf numFmtId="4" fontId="3" fillId="0" borderId="3" xfId="0" applyNumberFormat="1" applyFont="1" applyFill="1" applyBorder="1" applyAlignment="1">
      <alignment horizontal="left" vertical="center" indent="1" shrinkToFi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0" fontId="0" fillId="0" borderId="2" xfId="0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right" vertical="top" indent="1" shrinkToFit="1"/>
    </xf>
    <xf numFmtId="164" fontId="4" fillId="0" borderId="3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left" vertical="center" indent="1" shrinkToFit="1"/>
    </xf>
    <xf numFmtId="0" fontId="6" fillId="0" borderId="5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right" vertical="center" wrapText="1"/>
    </xf>
    <xf numFmtId="0" fontId="0" fillId="0" borderId="8" xfId="0" applyFill="1" applyBorder="1" applyAlignment="1">
      <alignment horizontal="left" vertical="top"/>
    </xf>
    <xf numFmtId="0" fontId="0" fillId="0" borderId="9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4" fontId="0" fillId="0" borderId="3" xfId="0" applyNumberForma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workbookViewId="0">
      <selection activeCell="P16" sqref="P16"/>
    </sheetView>
  </sheetViews>
  <sheetFormatPr defaultRowHeight="12.75" x14ac:dyDescent="0.2"/>
  <cols>
    <col min="1" max="1" width="8.83203125" customWidth="1"/>
    <col min="2" max="2" width="6.6640625" customWidth="1"/>
    <col min="3" max="3" width="35.1640625" customWidth="1"/>
    <col min="4" max="4" width="10" customWidth="1"/>
    <col min="5" max="5" width="14.83203125" customWidth="1"/>
    <col min="6" max="6" width="6.5" customWidth="1"/>
    <col min="7" max="7" width="11.5" customWidth="1"/>
    <col min="8" max="8" width="7.33203125" customWidth="1"/>
    <col min="9" max="9" width="11.5" customWidth="1"/>
    <col min="10" max="10" width="13.1640625" customWidth="1"/>
  </cols>
  <sheetData>
    <row r="1" spans="1:10" ht="52.7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2" t="s">
        <v>8</v>
      </c>
      <c r="J1" s="2" t="s">
        <v>9</v>
      </c>
    </row>
    <row r="2" spans="1:10" ht="9" customHeight="1" x14ac:dyDescent="0.2">
      <c r="A2" s="4"/>
      <c r="B2" s="4"/>
      <c r="C2" s="5" t="s">
        <v>10</v>
      </c>
      <c r="D2" s="4"/>
      <c r="E2" s="4"/>
      <c r="F2" s="4"/>
      <c r="G2" s="4"/>
      <c r="H2" s="4"/>
      <c r="I2" s="4"/>
      <c r="J2" s="4"/>
    </row>
    <row r="3" spans="1:10" ht="9" customHeight="1" x14ac:dyDescent="0.2">
      <c r="A3" s="6"/>
      <c r="B3" s="6"/>
      <c r="C3" s="7" t="s">
        <v>11</v>
      </c>
      <c r="D3" s="6"/>
      <c r="E3" s="6"/>
      <c r="F3" s="6"/>
      <c r="G3" s="6"/>
      <c r="H3" s="6"/>
      <c r="I3" s="6"/>
      <c r="J3" s="6"/>
    </row>
    <row r="4" spans="1:10" ht="15.75" customHeight="1" x14ac:dyDescent="0.2">
      <c r="A4" s="8"/>
      <c r="B4" s="9">
        <v>9</v>
      </c>
      <c r="C4" s="7" t="s">
        <v>12</v>
      </c>
      <c r="D4" s="9">
        <v>3557</v>
      </c>
      <c r="E4" s="9">
        <v>3917000000404</v>
      </c>
      <c r="F4" s="10" t="s">
        <v>13</v>
      </c>
      <c r="G4" s="11"/>
      <c r="H4" s="12">
        <v>12</v>
      </c>
      <c r="I4" s="13">
        <f>SUM(G4*H4)</f>
        <v>0</v>
      </c>
      <c r="J4" s="8"/>
    </row>
    <row r="5" spans="1:10" ht="9" customHeight="1" x14ac:dyDescent="0.2">
      <c r="A5" s="6"/>
      <c r="B5" s="6"/>
      <c r="C5" s="14" t="s">
        <v>14</v>
      </c>
      <c r="D5" s="6"/>
      <c r="E5" s="6"/>
      <c r="F5" s="6"/>
      <c r="G5" s="6"/>
      <c r="H5" s="6"/>
      <c r="I5" s="6"/>
      <c r="J5" s="6"/>
    </row>
    <row r="6" spans="1:10" ht="9" customHeight="1" x14ac:dyDescent="0.2">
      <c r="A6" s="6"/>
      <c r="B6" s="15"/>
      <c r="C6" s="16" t="s">
        <v>15</v>
      </c>
      <c r="D6" s="15"/>
      <c r="E6" s="15"/>
      <c r="F6" s="15"/>
      <c r="G6" s="15"/>
      <c r="H6" s="15"/>
      <c r="I6" s="15"/>
      <c r="J6" s="6"/>
    </row>
    <row r="7" spans="1:10" ht="9" customHeight="1" x14ac:dyDescent="0.2">
      <c r="A7" s="6"/>
      <c r="B7" s="4"/>
      <c r="C7" s="5" t="s">
        <v>10</v>
      </c>
      <c r="D7" s="4"/>
      <c r="E7" s="4"/>
      <c r="F7" s="4"/>
      <c r="G7" s="4"/>
      <c r="H7" s="4"/>
      <c r="I7" s="4"/>
      <c r="J7" s="6"/>
    </row>
    <row r="8" spans="1:10" ht="9" customHeight="1" x14ac:dyDescent="0.2">
      <c r="A8" s="6"/>
      <c r="B8" s="6"/>
      <c r="C8" s="7" t="s">
        <v>11</v>
      </c>
      <c r="D8" s="6"/>
      <c r="E8" s="6"/>
      <c r="F8" s="6"/>
      <c r="G8" s="6"/>
      <c r="H8" s="6"/>
      <c r="I8" s="6"/>
      <c r="J8" s="6"/>
    </row>
    <row r="9" spans="1:10" ht="18" customHeight="1" x14ac:dyDescent="0.2">
      <c r="A9" s="8"/>
      <c r="B9" s="9">
        <v>11</v>
      </c>
      <c r="C9" s="7" t="s">
        <v>16</v>
      </c>
      <c r="D9" s="9">
        <v>3557</v>
      </c>
      <c r="E9" s="17">
        <v>3917000000405</v>
      </c>
      <c r="F9" s="10" t="s">
        <v>13</v>
      </c>
      <c r="G9" s="18"/>
      <c r="H9" s="12">
        <v>12</v>
      </c>
      <c r="I9" s="19">
        <f>SUM(G9*H9)</f>
        <v>0</v>
      </c>
      <c r="J9" s="8"/>
    </row>
    <row r="10" spans="1:10" ht="9" customHeight="1" x14ac:dyDescent="0.2">
      <c r="A10" s="6"/>
      <c r="B10" s="6"/>
      <c r="C10" s="14" t="s">
        <v>17</v>
      </c>
      <c r="D10" s="6"/>
      <c r="E10" s="6"/>
      <c r="F10" s="6"/>
      <c r="G10" s="6"/>
      <c r="H10" s="6"/>
      <c r="I10" s="6"/>
      <c r="J10" s="6"/>
    </row>
    <row r="11" spans="1:10" ht="9" customHeight="1" x14ac:dyDescent="0.2">
      <c r="A11" s="6"/>
      <c r="B11" s="6"/>
      <c r="C11" s="14" t="s">
        <v>18</v>
      </c>
      <c r="D11" s="6"/>
      <c r="E11" s="6"/>
      <c r="F11" s="6"/>
      <c r="G11" s="6"/>
      <c r="H11" s="6"/>
      <c r="I11" s="6"/>
      <c r="J11" s="6"/>
    </row>
    <row r="12" spans="1:10" ht="9" customHeight="1" x14ac:dyDescent="0.2">
      <c r="A12" s="6"/>
      <c r="B12" s="15"/>
      <c r="C12" s="20" t="s">
        <v>19</v>
      </c>
      <c r="D12" s="15"/>
      <c r="E12" s="15"/>
      <c r="F12" s="15"/>
      <c r="G12" s="15"/>
      <c r="H12" s="15"/>
      <c r="I12" s="15"/>
      <c r="J12" s="6"/>
    </row>
    <row r="13" spans="1:10" ht="9" customHeight="1" x14ac:dyDescent="0.2">
      <c r="A13" s="6"/>
      <c r="B13" s="4"/>
      <c r="C13" s="5" t="s">
        <v>10</v>
      </c>
      <c r="D13" s="4"/>
      <c r="E13" s="4"/>
      <c r="F13" s="4"/>
      <c r="G13" s="4"/>
      <c r="H13" s="4"/>
      <c r="I13" s="4"/>
      <c r="J13" s="6"/>
    </row>
    <row r="14" spans="1:10" ht="9" customHeight="1" x14ac:dyDescent="0.2">
      <c r="A14" s="6"/>
      <c r="B14" s="6"/>
      <c r="C14" s="7" t="s">
        <v>11</v>
      </c>
      <c r="D14" s="6"/>
      <c r="E14" s="6"/>
      <c r="F14" s="6"/>
      <c r="G14" s="6"/>
      <c r="H14" s="6"/>
      <c r="I14" s="6"/>
      <c r="J14" s="6"/>
    </row>
    <row r="15" spans="1:10" ht="18" customHeight="1" x14ac:dyDescent="0.2">
      <c r="A15" s="8"/>
      <c r="B15" s="9">
        <v>5</v>
      </c>
      <c r="C15" s="7" t="s">
        <v>20</v>
      </c>
      <c r="D15" s="9">
        <v>3557</v>
      </c>
      <c r="E15" s="17">
        <v>3917000000406</v>
      </c>
      <c r="F15" s="10" t="s">
        <v>13</v>
      </c>
      <c r="G15" s="18"/>
      <c r="H15" s="12">
        <v>12</v>
      </c>
      <c r="I15" s="19">
        <f>SUM(G15*H15)</f>
        <v>0</v>
      </c>
      <c r="J15" s="8"/>
    </row>
    <row r="16" spans="1:10" ht="9" customHeight="1" x14ac:dyDescent="0.2">
      <c r="A16" s="6"/>
      <c r="B16" s="6"/>
      <c r="C16" s="14" t="s">
        <v>21</v>
      </c>
      <c r="D16" s="6"/>
      <c r="E16" s="6"/>
      <c r="F16" s="6"/>
      <c r="G16" s="6"/>
      <c r="H16" s="6"/>
      <c r="I16" s="6"/>
      <c r="J16" s="6"/>
    </row>
    <row r="17" spans="1:10" ht="9" customHeight="1" x14ac:dyDescent="0.2">
      <c r="A17" s="6"/>
      <c r="B17" s="6"/>
      <c r="C17" s="21" t="s">
        <v>22</v>
      </c>
      <c r="D17" s="6"/>
      <c r="E17" s="6"/>
      <c r="F17" s="6"/>
      <c r="G17" s="6"/>
      <c r="H17" s="6"/>
      <c r="I17" s="6"/>
      <c r="J17" s="6"/>
    </row>
    <row r="18" spans="1:10" ht="9" customHeight="1" x14ac:dyDescent="0.2">
      <c r="A18" s="6"/>
      <c r="B18" s="15"/>
      <c r="C18" s="16" t="s">
        <v>23</v>
      </c>
      <c r="D18" s="15"/>
      <c r="E18" s="15"/>
      <c r="F18" s="15"/>
      <c r="G18" s="15"/>
      <c r="H18" s="15"/>
      <c r="I18" s="15"/>
      <c r="J18" s="6"/>
    </row>
    <row r="19" spans="1:10" ht="16.5" customHeight="1" x14ac:dyDescent="0.2">
      <c r="A19" s="22">
        <v>1</v>
      </c>
      <c r="B19" s="23"/>
      <c r="C19" s="5" t="s">
        <v>24</v>
      </c>
      <c r="D19" s="23"/>
      <c r="E19" s="23"/>
      <c r="F19" s="23"/>
      <c r="G19" s="23"/>
      <c r="H19" s="23"/>
      <c r="I19" s="23"/>
      <c r="J19" s="24"/>
    </row>
    <row r="20" spans="1:10" ht="18" customHeight="1" x14ac:dyDescent="0.2">
      <c r="A20" s="8"/>
      <c r="B20" s="9">
        <v>3</v>
      </c>
      <c r="C20" s="7" t="s">
        <v>25</v>
      </c>
      <c r="D20" s="9">
        <v>3557</v>
      </c>
      <c r="E20" s="17">
        <v>3917000000407</v>
      </c>
      <c r="F20" s="10" t="s">
        <v>13</v>
      </c>
      <c r="G20" s="18"/>
      <c r="H20" s="12">
        <v>12</v>
      </c>
      <c r="I20" s="19">
        <f>SUM(G20*H20)</f>
        <v>0</v>
      </c>
      <c r="J20" s="37">
        <f>SUM(I4,I9,I15,I20,I27,I34)</f>
        <v>0</v>
      </c>
    </row>
    <row r="21" spans="1:10" ht="9" customHeight="1" x14ac:dyDescent="0.2">
      <c r="A21" s="6"/>
      <c r="B21" s="6"/>
      <c r="C21" s="14" t="s">
        <v>26</v>
      </c>
      <c r="D21" s="6"/>
      <c r="E21" s="6"/>
      <c r="F21" s="6"/>
      <c r="G21" s="6"/>
      <c r="H21" s="6"/>
      <c r="I21" s="6"/>
      <c r="J21" s="6"/>
    </row>
    <row r="22" spans="1:10" ht="9" customHeight="1" x14ac:dyDescent="0.2">
      <c r="A22" s="6"/>
      <c r="B22" s="6"/>
      <c r="C22" s="21" t="s">
        <v>22</v>
      </c>
      <c r="D22" s="6"/>
      <c r="E22" s="6"/>
      <c r="F22" s="6"/>
      <c r="G22" s="6"/>
      <c r="H22" s="6"/>
      <c r="I22" s="6"/>
      <c r="J22" s="6"/>
    </row>
    <row r="23" spans="1:10" ht="9" customHeight="1" x14ac:dyDescent="0.2">
      <c r="A23" s="6"/>
      <c r="B23" s="15"/>
      <c r="C23" s="16" t="s">
        <v>27</v>
      </c>
      <c r="D23" s="15"/>
      <c r="E23" s="15"/>
      <c r="F23" s="15"/>
      <c r="G23" s="15"/>
      <c r="H23" s="15"/>
      <c r="I23" s="15"/>
      <c r="J23" s="6"/>
    </row>
    <row r="24" spans="1:10" ht="9" customHeight="1" x14ac:dyDescent="0.2">
      <c r="A24" s="6"/>
      <c r="B24" s="4"/>
      <c r="C24" s="5" t="s">
        <v>10</v>
      </c>
      <c r="D24" s="4"/>
      <c r="E24" s="4"/>
      <c r="F24" s="4"/>
      <c r="G24" s="4"/>
      <c r="H24" s="4"/>
      <c r="I24" s="4"/>
      <c r="J24" s="6"/>
    </row>
    <row r="25" spans="1:10" ht="9" customHeight="1" x14ac:dyDescent="0.2">
      <c r="A25" s="6"/>
      <c r="B25" s="6"/>
      <c r="C25" s="7" t="s">
        <v>11</v>
      </c>
      <c r="D25" s="6"/>
      <c r="E25" s="6"/>
      <c r="F25" s="6"/>
      <c r="G25" s="6"/>
      <c r="H25" s="6"/>
      <c r="I25" s="6"/>
      <c r="J25" s="6"/>
    </row>
    <row r="26" spans="1:10" ht="9" customHeight="1" x14ac:dyDescent="0.2">
      <c r="A26" s="6"/>
      <c r="B26" s="6"/>
      <c r="C26" s="7" t="s">
        <v>28</v>
      </c>
      <c r="D26" s="6"/>
      <c r="E26" s="6"/>
      <c r="F26" s="6"/>
      <c r="G26" s="6"/>
      <c r="H26" s="6"/>
      <c r="I26" s="6"/>
      <c r="J26" s="6"/>
    </row>
    <row r="27" spans="1:10" ht="18" customHeight="1" x14ac:dyDescent="0.2">
      <c r="A27" s="8"/>
      <c r="B27" s="9">
        <v>6</v>
      </c>
      <c r="C27" s="14" t="s">
        <v>29</v>
      </c>
      <c r="D27" s="9">
        <v>3557</v>
      </c>
      <c r="E27" s="9">
        <v>3917000000408</v>
      </c>
      <c r="F27" s="10" t="s">
        <v>13</v>
      </c>
      <c r="G27" s="11"/>
      <c r="H27" s="12">
        <v>12</v>
      </c>
      <c r="I27" s="13">
        <f>SUM(G27*H27)</f>
        <v>0</v>
      </c>
      <c r="J27" s="8"/>
    </row>
    <row r="28" spans="1:10" ht="9" customHeight="1" x14ac:dyDescent="0.2">
      <c r="A28" s="6"/>
      <c r="B28" s="6"/>
      <c r="C28" s="14" t="s">
        <v>30</v>
      </c>
      <c r="D28" s="6"/>
      <c r="E28" s="6"/>
      <c r="F28" s="6"/>
      <c r="G28" s="6"/>
      <c r="H28" s="6"/>
      <c r="I28" s="6"/>
      <c r="J28" s="6"/>
    </row>
    <row r="29" spans="1:10" ht="9" customHeight="1" x14ac:dyDescent="0.2">
      <c r="A29" s="6"/>
      <c r="B29" s="6"/>
      <c r="C29" s="14" t="s">
        <v>31</v>
      </c>
      <c r="D29" s="6"/>
      <c r="E29" s="6"/>
      <c r="F29" s="6"/>
      <c r="G29" s="6"/>
      <c r="H29" s="6"/>
      <c r="I29" s="6"/>
      <c r="J29" s="6"/>
    </row>
    <row r="30" spans="1:10" ht="9" customHeight="1" x14ac:dyDescent="0.2">
      <c r="A30" s="6"/>
      <c r="B30" s="15"/>
      <c r="C30" s="20" t="s">
        <v>32</v>
      </c>
      <c r="D30" s="15"/>
      <c r="E30" s="15"/>
      <c r="F30" s="15"/>
      <c r="G30" s="15"/>
      <c r="H30" s="15"/>
      <c r="I30" s="15"/>
      <c r="J30" s="6"/>
    </row>
    <row r="31" spans="1:10" ht="9" customHeight="1" x14ac:dyDescent="0.2">
      <c r="A31" s="6"/>
      <c r="B31" s="4"/>
      <c r="C31" s="5" t="s">
        <v>10</v>
      </c>
      <c r="D31" s="4"/>
      <c r="E31" s="4"/>
      <c r="F31" s="4"/>
      <c r="G31" s="4"/>
      <c r="H31" s="4"/>
      <c r="I31" s="4"/>
      <c r="J31" s="6"/>
    </row>
    <row r="32" spans="1:10" ht="9" customHeight="1" x14ac:dyDescent="0.2">
      <c r="A32" s="6"/>
      <c r="B32" s="6"/>
      <c r="C32" s="7" t="s">
        <v>11</v>
      </c>
      <c r="D32" s="6"/>
      <c r="E32" s="6"/>
      <c r="F32" s="6"/>
      <c r="G32" s="6"/>
      <c r="H32" s="6"/>
      <c r="I32" s="6"/>
      <c r="J32" s="6"/>
    </row>
    <row r="33" spans="1:10" ht="9" customHeight="1" x14ac:dyDescent="0.2">
      <c r="A33" s="6"/>
      <c r="B33" s="6"/>
      <c r="C33" s="7" t="s">
        <v>28</v>
      </c>
      <c r="D33" s="6"/>
      <c r="E33" s="6"/>
      <c r="F33" s="6"/>
      <c r="G33" s="6"/>
      <c r="H33" s="6"/>
      <c r="I33" s="6"/>
      <c r="J33" s="6"/>
    </row>
    <row r="34" spans="1:10" ht="18" customHeight="1" x14ac:dyDescent="0.2">
      <c r="A34" s="8"/>
      <c r="B34" s="9">
        <v>7</v>
      </c>
      <c r="C34" s="7" t="s">
        <v>33</v>
      </c>
      <c r="D34" s="9">
        <v>3557</v>
      </c>
      <c r="E34" s="9">
        <v>3917000000409</v>
      </c>
      <c r="F34" s="10" t="s">
        <v>13</v>
      </c>
      <c r="G34" s="18"/>
      <c r="H34" s="12">
        <v>12</v>
      </c>
      <c r="I34" s="13">
        <f>SUM(G34*H34)</f>
        <v>0</v>
      </c>
      <c r="J34" s="8"/>
    </row>
    <row r="35" spans="1:10" ht="9" customHeight="1" x14ac:dyDescent="0.2">
      <c r="A35" s="6"/>
      <c r="B35" s="6"/>
      <c r="C35" s="14" t="s">
        <v>34</v>
      </c>
      <c r="D35" s="6"/>
      <c r="E35" s="6"/>
      <c r="F35" s="6"/>
      <c r="G35" s="6"/>
      <c r="H35" s="6"/>
      <c r="I35" s="6"/>
      <c r="J35" s="6"/>
    </row>
    <row r="36" spans="1:10" ht="9" customHeight="1" x14ac:dyDescent="0.2">
      <c r="A36" s="6"/>
      <c r="B36" s="6"/>
      <c r="C36" s="14" t="s">
        <v>35</v>
      </c>
      <c r="D36" s="6"/>
      <c r="E36" s="6"/>
      <c r="F36" s="6"/>
      <c r="G36" s="6"/>
      <c r="H36" s="6"/>
      <c r="I36" s="6"/>
      <c r="J36" s="6"/>
    </row>
    <row r="37" spans="1:10" ht="9" customHeight="1" x14ac:dyDescent="0.2">
      <c r="A37" s="15"/>
      <c r="B37" s="15"/>
      <c r="C37" s="20" t="s">
        <v>19</v>
      </c>
      <c r="D37" s="15"/>
      <c r="E37" s="15"/>
      <c r="F37" s="15"/>
      <c r="G37" s="15"/>
      <c r="H37" s="15"/>
      <c r="I37" s="15"/>
      <c r="J37" s="15"/>
    </row>
    <row r="38" spans="1:10" ht="9" customHeight="1" x14ac:dyDescent="0.2">
      <c r="A38" s="4"/>
      <c r="B38" s="4"/>
      <c r="C38" s="5" t="s">
        <v>10</v>
      </c>
      <c r="D38" s="4"/>
      <c r="E38" s="4"/>
      <c r="F38" s="4"/>
      <c r="G38" s="4"/>
      <c r="H38" s="4"/>
      <c r="I38" s="4"/>
      <c r="J38" s="4"/>
    </row>
    <row r="39" spans="1:10" ht="9" customHeight="1" x14ac:dyDescent="0.2">
      <c r="A39" s="6"/>
      <c r="B39" s="6"/>
      <c r="C39" s="7" t="s">
        <v>11</v>
      </c>
      <c r="D39" s="6"/>
      <c r="E39" s="6"/>
      <c r="F39" s="6"/>
      <c r="G39" s="6"/>
      <c r="H39" s="6"/>
      <c r="I39" s="6"/>
      <c r="J39" s="6"/>
    </row>
    <row r="40" spans="1:10" ht="24" customHeight="1" x14ac:dyDescent="0.2">
      <c r="A40" s="8"/>
      <c r="B40" s="9">
        <v>8</v>
      </c>
      <c r="C40" s="14" t="s">
        <v>36</v>
      </c>
      <c r="D40" s="9">
        <v>3557</v>
      </c>
      <c r="E40" s="17">
        <v>3917000000410</v>
      </c>
      <c r="F40" s="10" t="s">
        <v>13</v>
      </c>
      <c r="G40" s="18"/>
      <c r="H40" s="12">
        <v>12</v>
      </c>
      <c r="I40" s="19">
        <f>SUM(G40*H40)</f>
        <v>0</v>
      </c>
      <c r="J40" s="8"/>
    </row>
    <row r="41" spans="1:10" ht="9" customHeight="1" x14ac:dyDescent="0.2">
      <c r="A41" s="6"/>
      <c r="B41" s="6"/>
      <c r="C41" s="14" t="s">
        <v>37</v>
      </c>
      <c r="D41" s="6"/>
      <c r="E41" s="6"/>
      <c r="F41" s="6"/>
      <c r="G41" s="6"/>
      <c r="H41" s="6"/>
      <c r="I41" s="6"/>
      <c r="J41" s="6"/>
    </row>
    <row r="42" spans="1:10" ht="9" customHeight="1" x14ac:dyDescent="0.2">
      <c r="A42" s="6"/>
      <c r="B42" s="15"/>
      <c r="C42" s="20" t="s">
        <v>38</v>
      </c>
      <c r="D42" s="15"/>
      <c r="E42" s="15"/>
      <c r="F42" s="15"/>
      <c r="G42" s="15"/>
      <c r="H42" s="15"/>
      <c r="I42" s="15"/>
      <c r="J42" s="6"/>
    </row>
    <row r="43" spans="1:10" ht="9" customHeight="1" x14ac:dyDescent="0.2">
      <c r="A43" s="6"/>
      <c r="B43" s="4"/>
      <c r="C43" s="5" t="s">
        <v>10</v>
      </c>
      <c r="D43" s="4"/>
      <c r="E43" s="4"/>
      <c r="F43" s="4"/>
      <c r="G43" s="4"/>
      <c r="H43" s="4"/>
      <c r="I43" s="4"/>
      <c r="J43" s="6"/>
    </row>
    <row r="44" spans="1:10" ht="9" customHeight="1" x14ac:dyDescent="0.2">
      <c r="A44" s="6"/>
      <c r="B44" s="6"/>
      <c r="C44" s="7" t="s">
        <v>11</v>
      </c>
      <c r="D44" s="6"/>
      <c r="E44" s="6"/>
      <c r="F44" s="6"/>
      <c r="G44" s="6"/>
      <c r="H44" s="6"/>
      <c r="I44" s="6"/>
      <c r="J44" s="6"/>
    </row>
    <row r="45" spans="1:10" ht="24" customHeight="1" x14ac:dyDescent="0.2">
      <c r="A45" s="8"/>
      <c r="B45" s="9">
        <v>1</v>
      </c>
      <c r="C45" s="14" t="s">
        <v>39</v>
      </c>
      <c r="D45" s="9">
        <v>3557</v>
      </c>
      <c r="E45" s="17">
        <v>3917000000411</v>
      </c>
      <c r="F45" s="10" t="s">
        <v>13</v>
      </c>
      <c r="G45" s="18"/>
      <c r="H45" s="12">
        <v>12</v>
      </c>
      <c r="I45" s="19">
        <f>SUM(G45*H45)</f>
        <v>0</v>
      </c>
      <c r="J45" s="8"/>
    </row>
    <row r="46" spans="1:10" ht="9" customHeight="1" x14ac:dyDescent="0.2">
      <c r="A46" s="6"/>
      <c r="B46" s="6"/>
      <c r="C46" s="21" t="s">
        <v>40</v>
      </c>
      <c r="D46" s="6"/>
      <c r="E46" s="6"/>
      <c r="F46" s="6"/>
      <c r="G46" s="6"/>
      <c r="H46" s="6"/>
      <c r="I46" s="6"/>
      <c r="J46" s="6"/>
    </row>
    <row r="47" spans="1:10" ht="9" customHeight="1" x14ac:dyDescent="0.2">
      <c r="A47" s="6"/>
      <c r="B47" s="15"/>
      <c r="C47" s="16" t="s">
        <v>41</v>
      </c>
      <c r="D47" s="15"/>
      <c r="E47" s="15"/>
      <c r="F47" s="15"/>
      <c r="G47" s="15"/>
      <c r="H47" s="15"/>
      <c r="I47" s="15"/>
      <c r="J47" s="6"/>
    </row>
    <row r="48" spans="1:10" ht="9" customHeight="1" x14ac:dyDescent="0.2">
      <c r="A48" s="6"/>
      <c r="B48" s="4"/>
      <c r="C48" s="5" t="s">
        <v>10</v>
      </c>
      <c r="D48" s="4"/>
      <c r="E48" s="4"/>
      <c r="F48" s="4"/>
      <c r="G48" s="4"/>
      <c r="H48" s="4"/>
      <c r="I48" s="4"/>
      <c r="J48" s="6"/>
    </row>
    <row r="49" spans="1:10" ht="9" customHeight="1" x14ac:dyDescent="0.2">
      <c r="A49" s="6"/>
      <c r="B49" s="6"/>
      <c r="C49" s="7" t="s">
        <v>11</v>
      </c>
      <c r="D49" s="6"/>
      <c r="E49" s="6"/>
      <c r="F49" s="6"/>
      <c r="G49" s="6"/>
      <c r="H49" s="6"/>
      <c r="I49" s="6"/>
      <c r="J49" s="6"/>
    </row>
    <row r="50" spans="1:10" ht="24" customHeight="1" x14ac:dyDescent="0.2">
      <c r="A50" s="25">
        <v>2</v>
      </c>
      <c r="B50" s="9">
        <v>10</v>
      </c>
      <c r="C50" s="14" t="s">
        <v>42</v>
      </c>
      <c r="D50" s="9">
        <v>3557</v>
      </c>
      <c r="E50" s="17">
        <v>3917000000412</v>
      </c>
      <c r="F50" s="10" t="s">
        <v>13</v>
      </c>
      <c r="G50" s="18"/>
      <c r="H50" s="12">
        <v>12</v>
      </c>
      <c r="I50" s="19">
        <f>SUM(G50*H50)</f>
        <v>0</v>
      </c>
      <c r="J50" s="37">
        <f>SUM(I40,I45,I50,I57,I63)</f>
        <v>0</v>
      </c>
    </row>
    <row r="51" spans="1:10" ht="9" customHeight="1" x14ac:dyDescent="0.2">
      <c r="A51" s="6"/>
      <c r="B51" s="6"/>
      <c r="C51" s="14" t="s">
        <v>43</v>
      </c>
      <c r="D51" s="6"/>
      <c r="E51" s="6"/>
      <c r="F51" s="6"/>
      <c r="G51" s="6"/>
      <c r="H51" s="6"/>
      <c r="I51" s="6"/>
      <c r="J51" s="6"/>
    </row>
    <row r="52" spans="1:10" ht="9" customHeight="1" x14ac:dyDescent="0.2">
      <c r="A52" s="6"/>
      <c r="B52" s="15"/>
      <c r="C52" s="20" t="s">
        <v>38</v>
      </c>
      <c r="D52" s="15"/>
      <c r="E52" s="15"/>
      <c r="F52" s="15"/>
      <c r="G52" s="15"/>
      <c r="H52" s="15"/>
      <c r="I52" s="15"/>
      <c r="J52" s="6"/>
    </row>
    <row r="53" spans="1:10" ht="9" customHeight="1" x14ac:dyDescent="0.2">
      <c r="A53" s="6"/>
      <c r="B53" s="4"/>
      <c r="C53" s="5" t="s">
        <v>10</v>
      </c>
      <c r="D53" s="4"/>
      <c r="E53" s="4"/>
      <c r="F53" s="4"/>
      <c r="G53" s="4"/>
      <c r="H53" s="4"/>
      <c r="I53" s="4"/>
      <c r="J53" s="6"/>
    </row>
    <row r="54" spans="1:10" ht="9" customHeight="1" x14ac:dyDescent="0.2">
      <c r="A54" s="6"/>
      <c r="B54" s="6"/>
      <c r="C54" s="7" t="s">
        <v>11</v>
      </c>
      <c r="D54" s="6"/>
      <c r="E54" s="6"/>
      <c r="F54" s="6"/>
      <c r="G54" s="6"/>
      <c r="H54" s="6"/>
      <c r="I54" s="6"/>
      <c r="J54" s="6"/>
    </row>
    <row r="55" spans="1:10" ht="9" customHeight="1" x14ac:dyDescent="0.2">
      <c r="A55" s="6"/>
      <c r="B55" s="6"/>
      <c r="C55" s="7" t="s">
        <v>28</v>
      </c>
      <c r="D55" s="6"/>
      <c r="E55" s="6"/>
      <c r="F55" s="6"/>
      <c r="G55" s="6"/>
      <c r="H55" s="6"/>
      <c r="I55" s="6"/>
      <c r="J55" s="6"/>
    </row>
    <row r="56" spans="1:10" ht="9" customHeight="1" x14ac:dyDescent="0.2">
      <c r="A56" s="6"/>
      <c r="B56" s="6"/>
      <c r="C56" s="7" t="s">
        <v>44</v>
      </c>
      <c r="D56" s="6"/>
      <c r="E56" s="6"/>
      <c r="F56" s="6"/>
      <c r="G56" s="6"/>
      <c r="H56" s="6"/>
      <c r="I56" s="6"/>
      <c r="J56" s="6"/>
    </row>
    <row r="57" spans="1:10" ht="18" customHeight="1" x14ac:dyDescent="0.2">
      <c r="A57" s="8"/>
      <c r="B57" s="9">
        <v>4</v>
      </c>
      <c r="C57" s="14" t="s">
        <v>45</v>
      </c>
      <c r="D57" s="9">
        <v>3557</v>
      </c>
      <c r="E57" s="9">
        <v>3917000000413</v>
      </c>
      <c r="F57" s="10" t="s">
        <v>13</v>
      </c>
      <c r="G57" s="18"/>
      <c r="H57" s="12">
        <v>12</v>
      </c>
      <c r="I57" s="13">
        <f>SUM(G57*H57)</f>
        <v>0</v>
      </c>
      <c r="J57" s="24"/>
    </row>
    <row r="58" spans="1:10" ht="9" customHeight="1" x14ac:dyDescent="0.2">
      <c r="A58" s="6"/>
      <c r="B58" s="6"/>
      <c r="C58" s="21" t="s">
        <v>46</v>
      </c>
      <c r="D58" s="6"/>
      <c r="E58" s="6"/>
      <c r="F58" s="6"/>
      <c r="G58" s="6"/>
      <c r="H58" s="6"/>
      <c r="I58" s="6"/>
      <c r="J58" s="6"/>
    </row>
    <row r="59" spans="1:10" ht="9" customHeight="1" x14ac:dyDescent="0.2">
      <c r="A59" s="6"/>
      <c r="B59" s="6"/>
      <c r="C59" s="14" t="s">
        <v>47</v>
      </c>
      <c r="D59" s="6"/>
      <c r="E59" s="6"/>
      <c r="F59" s="6"/>
      <c r="G59" s="6"/>
      <c r="H59" s="6"/>
      <c r="I59" s="6"/>
      <c r="J59" s="6"/>
    </row>
    <row r="60" spans="1:10" ht="9" customHeight="1" x14ac:dyDescent="0.2">
      <c r="A60" s="6"/>
      <c r="B60" s="6"/>
      <c r="C60" s="14" t="s">
        <v>48</v>
      </c>
      <c r="D60" s="6"/>
      <c r="E60" s="6"/>
      <c r="F60" s="6"/>
      <c r="G60" s="6"/>
      <c r="H60" s="6"/>
      <c r="I60" s="6"/>
      <c r="J60" s="6"/>
    </row>
    <row r="61" spans="1:10" ht="9" customHeight="1" x14ac:dyDescent="0.2">
      <c r="A61" s="6"/>
      <c r="B61" s="15"/>
      <c r="C61" s="20" t="s">
        <v>38</v>
      </c>
      <c r="D61" s="15"/>
      <c r="E61" s="15"/>
      <c r="F61" s="15"/>
      <c r="G61" s="15"/>
      <c r="H61" s="15"/>
      <c r="I61" s="15"/>
      <c r="J61" s="6"/>
    </row>
    <row r="62" spans="1:10" ht="16.5" customHeight="1" x14ac:dyDescent="0.2">
      <c r="A62" s="6"/>
      <c r="B62" s="4"/>
      <c r="C62" s="5" t="s">
        <v>10</v>
      </c>
      <c r="D62" s="4"/>
      <c r="E62" s="4"/>
      <c r="F62" s="4"/>
      <c r="G62" s="4"/>
      <c r="H62" s="4"/>
      <c r="I62" s="4"/>
      <c r="J62" s="6"/>
    </row>
    <row r="63" spans="1:10" ht="30" customHeight="1" x14ac:dyDescent="0.2">
      <c r="A63" s="8"/>
      <c r="B63" s="9">
        <v>2</v>
      </c>
      <c r="C63" s="14" t="s">
        <v>49</v>
      </c>
      <c r="D63" s="9">
        <v>3557</v>
      </c>
      <c r="E63" s="17">
        <v>3917000000414</v>
      </c>
      <c r="F63" s="10" t="s">
        <v>13</v>
      </c>
      <c r="G63" s="26"/>
      <c r="H63" s="12">
        <v>12</v>
      </c>
      <c r="I63" s="19">
        <f>SUM(G63*H63)</f>
        <v>0</v>
      </c>
      <c r="J63" s="8"/>
    </row>
    <row r="64" spans="1:10" ht="25.5" customHeight="1" x14ac:dyDescent="0.2">
      <c r="A64" s="6"/>
      <c r="B64" s="6"/>
      <c r="C64" s="38" t="s">
        <v>53</v>
      </c>
      <c r="D64" s="6"/>
      <c r="E64" s="6"/>
      <c r="F64" s="6"/>
      <c r="G64" s="6"/>
      <c r="H64" s="6"/>
      <c r="I64" s="6"/>
      <c r="J64" s="6"/>
    </row>
    <row r="65" spans="1:10" x14ac:dyDescent="0.2">
      <c r="A65" s="34" t="s">
        <v>52</v>
      </c>
      <c r="B65" s="35"/>
      <c r="C65" s="35"/>
      <c r="D65" s="35"/>
      <c r="E65" s="35"/>
      <c r="F65" s="35"/>
      <c r="G65" s="35"/>
      <c r="H65" s="35"/>
      <c r="I65" s="36"/>
      <c r="J65" s="33"/>
    </row>
  </sheetData>
  <mergeCells count="1">
    <mergeCell ref="A65:I6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workbookViewId="0">
      <selection activeCell="P16" sqref="P16"/>
    </sheetView>
  </sheetViews>
  <sheetFormatPr defaultRowHeight="12.75" x14ac:dyDescent="0.2"/>
  <cols>
    <col min="1" max="1" width="8.83203125" customWidth="1"/>
    <col min="2" max="2" width="6.6640625" customWidth="1"/>
    <col min="3" max="3" width="35.1640625" customWidth="1"/>
    <col min="4" max="4" width="10" customWidth="1"/>
    <col min="5" max="5" width="14.83203125" customWidth="1"/>
    <col min="6" max="6" width="6.5" customWidth="1"/>
    <col min="7" max="7" width="11.5" customWidth="1"/>
    <col min="8" max="8" width="7.33203125" customWidth="1"/>
    <col min="9" max="9" width="11.5" customWidth="1"/>
    <col min="10" max="10" width="13.1640625" customWidth="1"/>
  </cols>
  <sheetData>
    <row r="1" spans="1:10" ht="16.7" customHeight="1" x14ac:dyDescent="0.2">
      <c r="A1" s="27"/>
      <c r="B1" s="27"/>
      <c r="C1" s="28" t="s">
        <v>50</v>
      </c>
      <c r="D1" s="27"/>
      <c r="E1" s="27"/>
      <c r="F1" s="27"/>
      <c r="G1" s="27"/>
      <c r="H1" s="27"/>
      <c r="I1" s="27"/>
      <c r="J1" s="27"/>
    </row>
    <row r="2" spans="1:10" ht="33.200000000000003" customHeight="1" x14ac:dyDescent="0.2">
      <c r="A2" s="30" t="s">
        <v>51</v>
      </c>
      <c r="B2" s="31"/>
      <c r="C2" s="31"/>
      <c r="D2" s="31"/>
      <c r="E2" s="31"/>
      <c r="F2" s="31"/>
      <c r="G2" s="31"/>
      <c r="H2" s="31"/>
      <c r="I2" s="32"/>
      <c r="J2" s="29">
        <v>98715</v>
      </c>
    </row>
    <row r="4" spans="1:10" x14ac:dyDescent="0.2">
      <c r="I4">
        <f>SUM(G4*H4)</f>
        <v>0</v>
      </c>
    </row>
    <row r="9" spans="1:10" x14ac:dyDescent="0.2">
      <c r="I9">
        <f>SUM(G9*H9)</f>
        <v>0</v>
      </c>
    </row>
    <row r="15" spans="1:10" x14ac:dyDescent="0.2">
      <c r="I15">
        <f>SUM(G15*H15)</f>
        <v>0</v>
      </c>
    </row>
    <row r="20" spans="9:10" x14ac:dyDescent="0.2">
      <c r="I20">
        <f>SUM(G20*H20)</f>
        <v>0</v>
      </c>
      <c r="J20">
        <f>SUM(I4,I9,I15,I20,I27,I34)</f>
        <v>0</v>
      </c>
    </row>
    <row r="27" spans="9:10" x14ac:dyDescent="0.2">
      <c r="I27">
        <f>SUM(G27*H27)</f>
        <v>0</v>
      </c>
    </row>
    <row r="34" spans="9:9" x14ac:dyDescent="0.2">
      <c r="I34">
        <f>SUM(G34*H34)</f>
        <v>0</v>
      </c>
    </row>
    <row r="40" spans="9:9" x14ac:dyDescent="0.2">
      <c r="I40">
        <f>SUM(G40*H40)</f>
        <v>0</v>
      </c>
    </row>
    <row r="45" spans="9:9" x14ac:dyDescent="0.2">
      <c r="I45">
        <f>SUM(G45*H45)</f>
        <v>0</v>
      </c>
    </row>
    <row r="50" spans="3:10" x14ac:dyDescent="0.2">
      <c r="I50">
        <f>SUM(G50*H50)</f>
        <v>0</v>
      </c>
      <c r="J50">
        <f>SUM(I40,I45,I50,I57,I63)</f>
        <v>0</v>
      </c>
    </row>
    <row r="57" spans="3:10" x14ac:dyDescent="0.2">
      <c r="I57">
        <f>SUM(G57*H57)</f>
        <v>0</v>
      </c>
    </row>
    <row r="62" spans="3:10" ht="16.5" customHeight="1" x14ac:dyDescent="0.2"/>
    <row r="63" spans="3:10" ht="30" customHeight="1" x14ac:dyDescent="0.2">
      <c r="I63">
        <f>SUM(G63*H63)</f>
        <v>0</v>
      </c>
    </row>
    <row r="64" spans="3:10" ht="25.5" customHeight="1" x14ac:dyDescent="0.2">
      <c r="C64" s="39" t="s">
        <v>54</v>
      </c>
    </row>
    <row r="65" spans="1:10" x14ac:dyDescent="0.2">
      <c r="A65" s="34" t="s">
        <v>52</v>
      </c>
      <c r="B65" s="35"/>
      <c r="C65" s="35"/>
      <c r="D65" s="35"/>
      <c r="E65" s="35"/>
      <c r="F65" s="35"/>
      <c r="G65" s="35"/>
      <c r="H65" s="35"/>
      <c r="I65" s="36"/>
      <c r="J65" s="33"/>
    </row>
  </sheetData>
  <mergeCells count="2">
    <mergeCell ref="A2:I2"/>
    <mergeCell ref="A65:I6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Lacerda Nogueira Neto</dc:creator>
  <cp:lastModifiedBy>Joao Lacerda Nogueira Neto</cp:lastModifiedBy>
  <dcterms:created xsi:type="dcterms:W3CDTF">2021-10-27T20:39:43Z</dcterms:created>
  <dcterms:modified xsi:type="dcterms:W3CDTF">2021-10-27T20:56:17Z</dcterms:modified>
</cp:coreProperties>
</file>