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2">
      <go:sheetsCustomData xmlns:go="http://customooxmlschemas.google.com/" r:id="rId5" roundtripDataChecksum="kliAUizyzbvMY4xYZ16WD+XvYHakhoNe3nd7b0+A1N4="/>
    </ext>
  </extLst>
</workbook>
</file>

<file path=xl/sharedStrings.xml><?xml version="1.0" encoding="utf-8"?>
<sst xmlns="http://schemas.openxmlformats.org/spreadsheetml/2006/main" count="37" uniqueCount="34">
  <si>
    <t>PLANILHA DE CUSTO E FORMAÇÃO DE PREÇO</t>
  </si>
  <si>
    <t>MINISTÉRIO DA EDUCAÇÃO</t>
  </si>
  <si>
    <t>UNIVERSIDADE FEDERAL DA BAHIA</t>
  </si>
  <si>
    <t>PRÓ-REITORIA DE ADMINISTRAÇÃO</t>
  </si>
  <si>
    <t>PREGÃO Nº 58/2023</t>
  </si>
  <si>
    <t>Processo Administrativo n°2 3066.070380/2023-85</t>
  </si>
  <si>
    <t>Taxa de Administração</t>
  </si>
  <si>
    <t>Órgão/Empresa</t>
  </si>
  <si>
    <t>Pregão</t>
  </si>
  <si>
    <t>Taxa</t>
  </si>
  <si>
    <t>TRIBUNAL REGIONAL ELEITORAL DO AMAPÁ</t>
  </si>
  <si>
    <t>006/2023</t>
  </si>
  <si>
    <t>SUPERINTENDÊNCIA DE TRENS URBANOS DE JOÃO PESSOA/PB</t>
  </si>
  <si>
    <t>003/2023</t>
  </si>
  <si>
    <t>NEO CONSULTORIA E ADMINISTRACAO DE BENEFICIOS LTDA</t>
  </si>
  <si>
    <t>Cotação</t>
  </si>
  <si>
    <t>MAXIFROTA SERVIÇOS DE MANUTENÇÃO DE FROTA LTDA</t>
  </si>
  <si>
    <t>Bamex Consultoria em Gestão Empresarial LTDA</t>
  </si>
  <si>
    <t>Média</t>
  </si>
  <si>
    <t>QUANTITATIVOS</t>
  </si>
  <si>
    <t>VEÍCULOS, GERADORES, TRATORES E DEMAIS EQUIPAMENTOS</t>
  </si>
  <si>
    <t>ITEM</t>
  </si>
  <si>
    <t>DESCRIÇÃO</t>
  </si>
  <si>
    <t>CATSER</t>
  </si>
  <si>
    <t>VALOR ESTIMADO MENSAL (R$)</t>
  </si>
  <si>
    <t>TAXA DE ADM.</t>
  </si>
  <si>
    <t>VALOR ESTIMADO MENSAL + TAXA DE ADM. (R$)</t>
  </si>
  <si>
    <t>VOLOR ESTIMADO ANUAL (R$)</t>
  </si>
  <si>
    <r>
      <rPr>
        <rFont val="Calibri"/>
        <color rgb="FF000000"/>
        <sz val="12.0"/>
      </rPr>
      <t xml:space="preserve">Serviços de natureza continuada de administração e gerenciamento compartilhado de </t>
    </r>
    <r>
      <rPr>
        <rFont val="Calibri"/>
        <b/>
        <color rgb="FF000000"/>
        <sz val="12.0"/>
      </rPr>
      <t xml:space="preserve">manutenção preventiva e corretiva – </t>
    </r>
    <r>
      <rPr>
        <rFont val="Calibri"/>
        <color rgb="FF000000"/>
        <sz val="12.0"/>
      </rPr>
      <t>prestado mediante a utilização de sistema informatizado e integrado fornecido pela contratada</t>
    </r>
  </si>
  <si>
    <t>Equipe de Planejamento:</t>
  </si>
  <si>
    <t>Pedro Anahilton Ferreira da Silva</t>
  </si>
  <si>
    <t xml:space="preserve">SIAPE: 0285348                                                    </t>
  </si>
  <si>
    <t>Celinalva das Graças Gonsalves de Souza</t>
  </si>
  <si>
    <t>SIAPE: 0362825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</si>
</sst>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1">
    <font>
      <sz val="11.0"/>
      <color rgb="FF000000"/>
      <name val="Arial"/>
      <scheme val="minor"/>
    </font>
    <font>
      <b/>
      <sz val="14.0"/>
      <color rgb="FF000000"/>
      <name val="Arial"/>
    </font>
    <font>
      <b/>
      <sz val="11.0"/>
      <color rgb="FF000000"/>
      <name val="Arial"/>
    </font>
    <font>
      <b/>
      <sz val="12.0"/>
      <color rgb="FF000000"/>
      <name val="Arial"/>
    </font>
    <font>
      <b/>
      <sz val="10.0"/>
      <color rgb="FF000000"/>
      <name val="Arial"/>
    </font>
    <font>
      <b/>
      <sz val="10.0"/>
      <color rgb="FF000000"/>
      <name val="Times New Roman"/>
    </font>
    <font>
      <b/>
      <i/>
      <sz val="11.0"/>
      <color rgb="FF000000"/>
      <name val="Arial"/>
    </font>
    <font>
      <sz val="11.0"/>
      <color rgb="FF000000"/>
      <name val="Arial"/>
    </font>
    <font>
      <sz val="12.0"/>
      <color rgb="FF000000"/>
      <name val="Calibri"/>
    </font>
    <font>
      <b/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2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/>
    </xf>
    <xf borderId="0" fillId="0" fontId="5" numFmtId="0" xfId="0" applyFont="1"/>
    <xf borderId="0" fillId="0" fontId="6" numFmtId="0" xfId="0" applyAlignment="1" applyFont="1">
      <alignment horizontal="center" vertical="center"/>
    </xf>
    <xf borderId="0" fillId="0" fontId="7" numFmtId="0" xfId="0" applyAlignment="1" applyFont="1">
      <alignment horizontal="center" vertical="center"/>
    </xf>
    <xf borderId="0" fillId="0" fontId="8" numFmtId="0" xfId="0" applyFont="1"/>
    <xf borderId="0" fillId="0" fontId="9" numFmtId="0" xfId="0" applyFont="1"/>
    <xf borderId="0" fillId="0" fontId="7" numFmtId="0" xfId="0" applyFont="1"/>
    <xf borderId="1" fillId="0" fontId="9" numFmtId="0" xfId="0" applyAlignment="1" applyBorder="1" applyFont="1">
      <alignment horizontal="center"/>
    </xf>
    <xf borderId="2" fillId="0" fontId="10" numFmtId="0" xfId="0" applyBorder="1" applyFont="1"/>
    <xf borderId="3" fillId="0" fontId="10" numFmtId="0" xfId="0" applyBorder="1" applyFont="1"/>
    <xf borderId="4" fillId="0" fontId="9" numFmtId="0" xfId="0" applyBorder="1" applyFont="1"/>
    <xf borderId="5" fillId="0" fontId="9" numFmtId="0" xfId="0" applyBorder="1" applyFont="1"/>
    <xf borderId="6" fillId="0" fontId="8" numFmtId="0" xfId="0" applyAlignment="1" applyBorder="1" applyFont="1">
      <alignment horizontal="left"/>
    </xf>
    <xf borderId="7" fillId="0" fontId="10" numFmtId="0" xfId="0" applyBorder="1" applyFont="1"/>
    <xf borderId="8" fillId="0" fontId="10" numFmtId="0" xfId="0" applyBorder="1" applyFont="1"/>
    <xf borderId="9" fillId="0" fontId="8" numFmtId="0" xfId="0" applyAlignment="1" applyBorder="1" applyFont="1">
      <alignment horizontal="center"/>
    </xf>
    <xf borderId="10" fillId="0" fontId="8" numFmtId="2" xfId="0" applyBorder="1" applyFont="1" applyNumberFormat="1"/>
    <xf borderId="0" fillId="0" fontId="8" numFmtId="2" xfId="0" applyFont="1" applyNumberFormat="1"/>
    <xf borderId="11" fillId="0" fontId="8" numFmtId="0" xfId="0" applyAlignment="1" applyBorder="1" applyFont="1">
      <alignment horizontal="left"/>
    </xf>
    <xf borderId="12" fillId="0" fontId="10" numFmtId="0" xfId="0" applyBorder="1" applyFont="1"/>
    <xf borderId="13" fillId="0" fontId="10" numFmtId="0" xfId="0" applyBorder="1" applyFont="1"/>
    <xf borderId="14" fillId="0" fontId="8" numFmtId="17" xfId="0" applyAlignment="1" applyBorder="1" applyFont="1" applyNumberFormat="1">
      <alignment horizontal="center"/>
    </xf>
    <xf borderId="15" fillId="0" fontId="8" numFmtId="0" xfId="0" applyBorder="1" applyFont="1"/>
    <xf borderId="14" fillId="0" fontId="8" numFmtId="0" xfId="0" applyAlignment="1" applyBorder="1" applyFont="1">
      <alignment horizontal="center"/>
    </xf>
    <xf borderId="15" fillId="0" fontId="8" numFmtId="2" xfId="0" applyBorder="1" applyFont="1" applyNumberFormat="1"/>
    <xf borderId="16" fillId="0" fontId="8" numFmtId="0" xfId="0" applyAlignment="1" applyBorder="1" applyFont="1">
      <alignment horizontal="left"/>
    </xf>
    <xf borderId="17" fillId="0" fontId="10" numFmtId="0" xfId="0" applyBorder="1" applyFont="1"/>
    <xf borderId="18" fillId="0" fontId="10" numFmtId="0" xfId="0" applyBorder="1" applyFont="1"/>
    <xf borderId="19" fillId="0" fontId="8" numFmtId="0" xfId="0" applyAlignment="1" applyBorder="1" applyFont="1">
      <alignment horizontal="center"/>
    </xf>
    <xf borderId="20" fillId="0" fontId="8" numFmtId="2" xfId="0" applyBorder="1" applyFont="1" applyNumberFormat="1"/>
    <xf borderId="5" fillId="0" fontId="9" numFmtId="2" xfId="0" applyBorder="1" applyFont="1" applyNumberFormat="1"/>
    <xf borderId="0" fillId="0" fontId="9" numFmtId="2" xfId="0" applyFont="1" applyNumberFormat="1"/>
    <xf borderId="0" fillId="0" fontId="9" numFmtId="0" xfId="0" applyAlignment="1" applyFont="1">
      <alignment horizontal="center"/>
    </xf>
    <xf borderId="21" fillId="0" fontId="9" numFmtId="0" xfId="0" applyAlignment="1" applyBorder="1" applyFont="1">
      <alignment horizontal="center" shrinkToFit="0" vertical="center" wrapText="1"/>
    </xf>
    <xf borderId="22" fillId="0" fontId="10" numFmtId="0" xfId="0" applyBorder="1" applyFont="1"/>
    <xf borderId="23" fillId="0" fontId="10" numFmtId="0" xfId="0" applyBorder="1" applyFont="1"/>
    <xf borderId="24" fillId="0" fontId="9" numFmtId="0" xfId="0" applyAlignment="1" applyBorder="1" applyFont="1">
      <alignment horizontal="center" shrinkToFit="0" vertical="center" wrapText="1"/>
    </xf>
    <xf borderId="14" fillId="0" fontId="9" numFmtId="0" xfId="0" applyAlignment="1" applyBorder="1" applyFont="1">
      <alignment horizontal="center" shrinkToFit="0" vertical="center" wrapText="1"/>
    </xf>
    <xf borderId="15" fillId="0" fontId="9" numFmtId="0" xfId="0" applyAlignment="1" applyBorder="1" applyFont="1">
      <alignment horizontal="center" shrinkToFit="0" vertical="center" wrapText="1"/>
    </xf>
    <xf borderId="25" fillId="0" fontId="8" numFmtId="0" xfId="0" applyAlignment="1" applyBorder="1" applyFont="1">
      <alignment horizontal="center" shrinkToFit="0" vertical="center" wrapText="1"/>
    </xf>
    <xf borderId="26" fillId="0" fontId="8" numFmtId="0" xfId="0" applyAlignment="1" applyBorder="1" applyFont="1">
      <alignment horizontal="center" shrinkToFit="0" vertical="center" wrapText="1"/>
    </xf>
    <xf borderId="26" fillId="0" fontId="8" numFmtId="164" xfId="0" applyAlignment="1" applyBorder="1" applyFont="1" applyNumberFormat="1">
      <alignment horizontal="center" shrinkToFit="0" vertical="center" wrapText="1"/>
    </xf>
    <xf borderId="26" fillId="0" fontId="8" numFmtId="10" xfId="0" applyAlignment="1" applyBorder="1" applyFont="1" applyNumberFormat="1">
      <alignment shrinkToFit="0" vertical="center" wrapText="1"/>
    </xf>
    <xf borderId="27" fillId="0" fontId="8" numFmtId="164" xfId="0" applyAlignment="1" applyBorder="1" applyFont="1" applyNumberFormat="1">
      <alignment horizontal="center" shrinkToFit="0" vertical="center" wrapText="1"/>
    </xf>
    <xf borderId="28" fillId="0" fontId="8" numFmtId="3" xfId="0" applyAlignment="1" applyBorder="1" applyFont="1" applyNumberFormat="1">
      <alignment horizontal="center" shrinkToFit="0" vertical="center" wrapText="1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63"/>
    <col customWidth="1" min="3" max="3" width="12.88"/>
    <col customWidth="1" min="4" max="5" width="10.63"/>
    <col customWidth="1" min="6" max="7" width="11.38"/>
    <col customWidth="1" min="8" max="9" width="10.63"/>
    <col customWidth="1" min="10" max="26" width="8.63"/>
  </cols>
  <sheetData>
    <row r="1" ht="14.25" customHeight="1">
      <c r="A1" s="1" t="s">
        <v>0</v>
      </c>
    </row>
    <row r="2" ht="14.25" customHeight="1">
      <c r="A2" s="2"/>
      <c r="B2" s="2"/>
      <c r="C2" s="2"/>
      <c r="D2" s="2"/>
      <c r="E2" s="2"/>
      <c r="F2" s="2"/>
      <c r="G2" s="2"/>
      <c r="H2" s="2"/>
    </row>
    <row r="3" ht="18.0" customHeight="1">
      <c r="A3" s="3" t="s">
        <v>1</v>
      </c>
    </row>
    <row r="4" ht="18.0" customHeight="1">
      <c r="A4" s="4" t="s">
        <v>2</v>
      </c>
    </row>
    <row r="5" ht="14.25" customHeight="1">
      <c r="A5" s="5" t="s">
        <v>3</v>
      </c>
    </row>
    <row r="6" ht="14.25" customHeight="1">
      <c r="A6" s="6"/>
    </row>
    <row r="7" ht="14.25" customHeight="1">
      <c r="A7" s="7" t="s">
        <v>4</v>
      </c>
    </row>
    <row r="8" ht="14.25" customHeight="1">
      <c r="A8" s="8" t="s">
        <v>5</v>
      </c>
    </row>
    <row r="9" ht="14.25" customHeight="1">
      <c r="B9" s="8"/>
    </row>
    <row r="10" ht="13.5" customHeight="1"/>
    <row r="11" ht="14.25" customHeight="1">
      <c r="A11" s="9"/>
      <c r="B11" s="10" t="s">
        <v>6</v>
      </c>
      <c r="C11" s="9"/>
      <c r="D11" s="9"/>
      <c r="E11" s="9"/>
      <c r="F11" s="9"/>
      <c r="G11" s="9"/>
      <c r="H11" s="9"/>
      <c r="I11" s="11"/>
    </row>
    <row r="12" ht="14.25" customHeight="1">
      <c r="A12" s="9"/>
      <c r="B12" s="9"/>
      <c r="C12" s="9"/>
      <c r="D12" s="9"/>
      <c r="E12" s="9"/>
      <c r="F12" s="9"/>
      <c r="G12" s="9"/>
      <c r="H12" s="9"/>
      <c r="I12" s="11"/>
    </row>
    <row r="13" ht="14.25" customHeight="1">
      <c r="A13" s="9"/>
      <c r="B13" s="12" t="s">
        <v>7</v>
      </c>
      <c r="C13" s="13"/>
      <c r="D13" s="14"/>
      <c r="E13" s="15" t="s">
        <v>8</v>
      </c>
      <c r="F13" s="16" t="s">
        <v>9</v>
      </c>
      <c r="G13" s="10"/>
      <c r="H13" s="9"/>
      <c r="I13" s="11"/>
    </row>
    <row r="14" ht="13.5" customHeight="1">
      <c r="A14" s="9"/>
      <c r="B14" s="17" t="s">
        <v>10</v>
      </c>
      <c r="C14" s="18"/>
      <c r="D14" s="19"/>
      <c r="E14" s="20" t="s">
        <v>11</v>
      </c>
      <c r="F14" s="21">
        <v>5.0</v>
      </c>
      <c r="G14" s="22"/>
      <c r="H14" s="9"/>
    </row>
    <row r="15" ht="14.25" customHeight="1">
      <c r="A15" s="9"/>
      <c r="B15" s="23" t="s">
        <v>12</v>
      </c>
      <c r="C15" s="24"/>
      <c r="D15" s="25"/>
      <c r="E15" s="26" t="s">
        <v>13</v>
      </c>
      <c r="F15" s="27">
        <v>2.66</v>
      </c>
      <c r="G15" s="9"/>
      <c r="H15" s="9"/>
    </row>
    <row r="16" ht="14.25" customHeight="1">
      <c r="A16" s="9"/>
      <c r="B16" s="23" t="s">
        <v>14</v>
      </c>
      <c r="C16" s="24"/>
      <c r="D16" s="25"/>
      <c r="E16" s="28" t="s">
        <v>15</v>
      </c>
      <c r="F16" s="29">
        <v>2.0</v>
      </c>
      <c r="G16" s="22"/>
      <c r="H16" s="9"/>
    </row>
    <row r="17" ht="14.25" customHeight="1">
      <c r="A17" s="9"/>
      <c r="B17" s="23" t="s">
        <v>16</v>
      </c>
      <c r="C17" s="24"/>
      <c r="D17" s="25"/>
      <c r="E17" s="28" t="s">
        <v>15</v>
      </c>
      <c r="F17" s="29">
        <v>3.0</v>
      </c>
      <c r="G17" s="22"/>
      <c r="H17" s="9"/>
    </row>
    <row r="18" ht="14.25" customHeight="1">
      <c r="A18" s="9"/>
      <c r="B18" s="30" t="s">
        <v>17</v>
      </c>
      <c r="C18" s="31"/>
      <c r="D18" s="32"/>
      <c r="E18" s="33" t="s">
        <v>15</v>
      </c>
      <c r="F18" s="34">
        <v>1.0</v>
      </c>
      <c r="G18" s="22"/>
      <c r="H18" s="9"/>
    </row>
    <row r="19" ht="14.25" customHeight="1">
      <c r="A19" s="9"/>
      <c r="B19" s="12" t="s">
        <v>18</v>
      </c>
      <c r="C19" s="13"/>
      <c r="D19" s="13"/>
      <c r="E19" s="14"/>
      <c r="F19" s="35">
        <v>2.73</v>
      </c>
      <c r="G19" s="36"/>
      <c r="H19" s="9"/>
    </row>
    <row r="20" ht="14.25" customHeight="1">
      <c r="A20" s="9"/>
      <c r="B20" s="37"/>
      <c r="C20" s="37"/>
      <c r="D20" s="37"/>
      <c r="E20" s="37"/>
      <c r="F20" s="36"/>
      <c r="G20" s="36"/>
      <c r="H20" s="9"/>
    </row>
    <row r="21" ht="14.25" customHeight="1">
      <c r="A21" s="9"/>
      <c r="B21" s="10" t="s">
        <v>19</v>
      </c>
      <c r="C21" s="37"/>
      <c r="D21" s="37"/>
      <c r="E21" s="37"/>
      <c r="F21" s="36"/>
      <c r="G21" s="36"/>
      <c r="H21" s="9"/>
    </row>
    <row r="22" ht="14.25" customHeight="1">
      <c r="A22" s="9"/>
      <c r="B22" s="9"/>
      <c r="C22" s="9"/>
      <c r="D22" s="9"/>
      <c r="E22" s="9"/>
      <c r="F22" s="9"/>
      <c r="G22" s="9"/>
      <c r="H22" s="9"/>
    </row>
    <row r="23" ht="13.5" customHeight="1">
      <c r="A23" s="38" t="s">
        <v>20</v>
      </c>
      <c r="B23" s="39"/>
      <c r="C23" s="39"/>
      <c r="D23" s="39"/>
      <c r="E23" s="39"/>
      <c r="F23" s="39"/>
      <c r="G23" s="39"/>
      <c r="H23" s="40"/>
    </row>
    <row r="24" ht="14.25" customHeight="1">
      <c r="A24" s="41" t="s">
        <v>21</v>
      </c>
      <c r="B24" s="42" t="s">
        <v>22</v>
      </c>
      <c r="C24" s="42" t="s">
        <v>23</v>
      </c>
      <c r="D24" s="42" t="s">
        <v>24</v>
      </c>
      <c r="E24" s="42" t="s">
        <v>25</v>
      </c>
      <c r="F24" s="42" t="s">
        <v>24</v>
      </c>
      <c r="G24" s="42" t="s">
        <v>26</v>
      </c>
      <c r="H24" s="43" t="s">
        <v>27</v>
      </c>
    </row>
    <row r="25" ht="14.25" customHeight="1">
      <c r="A25" s="44">
        <v>1.0</v>
      </c>
      <c r="B25" s="45" t="s">
        <v>28</v>
      </c>
      <c r="C25" s="45">
        <v>3565.0</v>
      </c>
      <c r="D25" s="46">
        <v>50000.0</v>
      </c>
      <c r="E25" s="47">
        <f>F19/100</f>
        <v>0.0273</v>
      </c>
      <c r="F25" s="46">
        <f>D25*E25</f>
        <v>1365</v>
      </c>
      <c r="G25" s="48">
        <f>D25+F25</f>
        <v>51365</v>
      </c>
      <c r="H25" s="49">
        <f>G25*12</f>
        <v>616380</v>
      </c>
    </row>
    <row r="26" ht="14.25" customHeight="1"/>
    <row r="27" ht="14.25" customHeight="1"/>
    <row r="28" ht="14.25" customHeight="1">
      <c r="B28" s="50" t="s">
        <v>29</v>
      </c>
    </row>
    <row r="29" ht="14.25" customHeight="1">
      <c r="B29" s="11" t="s">
        <v>30</v>
      </c>
      <c r="C29" s="11" t="s">
        <v>31</v>
      </c>
    </row>
    <row r="30" ht="14.25" customHeight="1">
      <c r="B30" s="11" t="s">
        <v>32</v>
      </c>
      <c r="C30" s="11" t="s">
        <v>33</v>
      </c>
    </row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4">
    <mergeCell ref="B14:D14"/>
    <mergeCell ref="B15:D15"/>
    <mergeCell ref="B16:D16"/>
    <mergeCell ref="B17:D17"/>
    <mergeCell ref="B18:D18"/>
    <mergeCell ref="B19:E19"/>
    <mergeCell ref="A23:H23"/>
    <mergeCell ref="A1:H1"/>
    <mergeCell ref="A3:H3"/>
    <mergeCell ref="A4:H4"/>
    <mergeCell ref="A5:H5"/>
    <mergeCell ref="A7:H7"/>
    <mergeCell ref="A8:H8"/>
    <mergeCell ref="B13:D13"/>
  </mergeCells>
  <printOptions/>
  <pageMargins bottom="0.13897637795275591" footer="0.0" header="0.0" left="0.0" right="0.0" top="0.13897637795275591"/>
  <pageSetup fitToWidth="0" paperSize="9" orientation="landscape"/>
  <headerFooter>
    <oddHeader>&amp;C&amp;A</oddHeader>
    <oddFooter>&amp;CPágina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2021-12-17T17:09:21Z</dcterms:created>
  <dc:creator>Daniel Caribé</dc:creator>
</cp:coreProperties>
</file>